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5535" activeTab="0"/>
  </bookViews>
  <sheets>
    <sheet name="VH akcie" sheetId="1" r:id="rId1"/>
    <sheet name="VH dluhopisu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<sst xmlns="http://schemas.openxmlformats.org/spreadsheetml/2006/main" count="17" uniqueCount="14">
  <si>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Pož.výnos</t>
  </si>
  <si>
    <t>Požadovaný výnos</t>
  </si>
  <si>
    <t>Očekávaná dividenda v letošním roce</t>
  </si>
  <si>
    <t>Dividenda v minulém roce</t>
  </si>
  <si>
    <t>Vnitřní hodnota akcie</t>
  </si>
  <si>
    <t>Období</t>
  </si>
  <si>
    <t>Dividenda</t>
  </si>
  <si>
    <t>Prodejní cena</t>
  </si>
  <si>
    <t>Nominále</t>
  </si>
  <si>
    <t>Kupon</t>
  </si>
  <si>
    <t>KP</t>
  </si>
  <si>
    <t>NH</t>
  </si>
  <si>
    <t>Vnitřní hodnota dluhopisu</t>
  </si>
  <si>
    <t>Gordonův model (konstantní tempo růstu dividend)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</si>
</sst>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8"/>
      <name val="Arial CE"/>
      <family val="0"/>
    </font>
    <font>
      <b/>
      <sz val="10"/>
      <color indexed="13"/>
      <name val="Arial CE"/>
      <family val="2"/>
    </font>
    <font>
      <sz val="10"/>
      <color indexed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9" fontId="0" fillId="2" borderId="0" xfId="19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0" borderId="0" xfId="0" applyFont="1" applyBorder="1" applyAlignment="1">
      <alignment/>
    </xf>
    <xf numFmtId="0" fontId="0" fillId="2" borderId="1" xfId="0" applyFill="1" applyBorder="1" applyAlignment="1">
      <alignment/>
    </xf>
    <xf numFmtId="3" fontId="0" fillId="2" borderId="0" xfId="19" applyNumberFormat="1" applyFill="1" applyAlignment="1">
      <alignment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0" fontId="2" fillId="3" borderId="0" xfId="0" applyFont="1" applyFill="1" applyAlignment="1">
      <alignment horizontal="center"/>
    </xf>
    <xf numFmtId="3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9.625" style="0" bestFit="1" customWidth="1"/>
    <col min="2" max="2" width="10.125" style="0" bestFit="1" customWidth="1"/>
    <col min="3" max="3" width="13.875" style="0" bestFit="1" customWidth="1"/>
    <col min="5" max="5" width="37.75390625" style="0" customWidth="1"/>
    <col min="6" max="6" width="12.875" style="0" customWidth="1"/>
  </cols>
  <sheetData>
    <row r="1" spans="1:2" ht="12.75">
      <c r="A1" t="s">
        <v>0</v>
      </c>
      <c r="B1" s="2"/>
    </row>
    <row r="3" spans="1:6" ht="12.75">
      <c r="A3" s="5" t="s">
        <v>5</v>
      </c>
      <c r="B3" s="5" t="s">
        <v>6</v>
      </c>
      <c r="C3" s="5" t="s">
        <v>7</v>
      </c>
      <c r="D3" s="4"/>
      <c r="E3" s="14" t="s">
        <v>13</v>
      </c>
      <c r="F3" s="14"/>
    </row>
    <row r="4" spans="1:6" ht="12.75">
      <c r="A4" s="3">
        <v>1</v>
      </c>
      <c r="B4" s="9"/>
      <c r="C4" s="7"/>
      <c r="D4" s="8">
        <f>B4/(1+$B$1)^A4</f>
        <v>0</v>
      </c>
      <c r="E4" t="s">
        <v>1</v>
      </c>
      <c r="F4" s="2"/>
    </row>
    <row r="5" spans="1:6" ht="12.75">
      <c r="A5" s="3">
        <v>2</v>
      </c>
      <c r="B5" s="9"/>
      <c r="C5" s="7"/>
      <c r="D5" s="8">
        <f aca="true" t="shared" si="0" ref="D5:D14">B5/(1+$B$1)^A5</f>
        <v>0</v>
      </c>
      <c r="E5" t="s">
        <v>3</v>
      </c>
      <c r="F5" s="1"/>
    </row>
    <row r="6" spans="1:6" ht="12.75">
      <c r="A6" s="3">
        <v>3</v>
      </c>
      <c r="B6" s="9"/>
      <c r="C6" s="7"/>
      <c r="D6" s="8">
        <f t="shared" si="0"/>
        <v>0</v>
      </c>
      <c r="E6" t="s">
        <v>2</v>
      </c>
      <c r="F6" s="1"/>
    </row>
    <row r="7" spans="1:6" ht="12.75">
      <c r="A7" s="3">
        <v>4</v>
      </c>
      <c r="B7" s="9"/>
      <c r="C7" s="7"/>
      <c r="D7" s="8">
        <f t="shared" si="0"/>
        <v>0</v>
      </c>
      <c r="E7" s="16" t="s">
        <v>4</v>
      </c>
      <c r="F7" s="15" t="e">
        <f>F5*(1+(F6/F5-1))/(F4-(F6/F5-1))</f>
        <v>#DIV/0!</v>
      </c>
    </row>
    <row r="8" spans="1:4" ht="12.75">
      <c r="A8" s="3">
        <v>5</v>
      </c>
      <c r="B8" s="9"/>
      <c r="C8" s="7"/>
      <c r="D8" s="8">
        <f t="shared" si="0"/>
        <v>0</v>
      </c>
    </row>
    <row r="9" spans="1:4" ht="12.75">
      <c r="A9" s="3">
        <v>6</v>
      </c>
      <c r="B9" s="9"/>
      <c r="C9" s="7"/>
      <c r="D9" s="8">
        <f t="shared" si="0"/>
        <v>0</v>
      </c>
    </row>
    <row r="10" spans="1:4" ht="12.75">
      <c r="A10" s="3">
        <v>7</v>
      </c>
      <c r="B10" s="9"/>
      <c r="C10" s="7"/>
      <c r="D10" s="8">
        <f t="shared" si="0"/>
        <v>0</v>
      </c>
    </row>
    <row r="11" spans="1:4" ht="12.75">
      <c r="A11" s="3">
        <v>8</v>
      </c>
      <c r="B11" s="9"/>
      <c r="C11" s="7"/>
      <c r="D11" s="8">
        <f t="shared" si="0"/>
        <v>0</v>
      </c>
    </row>
    <row r="12" spans="1:4" ht="12.75">
      <c r="A12" s="3">
        <v>9</v>
      </c>
      <c r="B12" s="9"/>
      <c r="C12" s="7"/>
      <c r="D12" s="8">
        <f t="shared" si="0"/>
        <v>0</v>
      </c>
    </row>
    <row r="13" spans="1:4" ht="12.75">
      <c r="A13" s="3">
        <v>10</v>
      </c>
      <c r="B13" s="9"/>
      <c r="C13" s="7"/>
      <c r="D13" s="8">
        <f t="shared" si="0"/>
        <v>0</v>
      </c>
    </row>
    <row r="14" spans="1:4" ht="12.75">
      <c r="A14" s="3">
        <v>10</v>
      </c>
      <c r="B14" s="7"/>
      <c r="C14" s="9"/>
      <c r="D14" s="8">
        <f>C14/(1+$B$1)^A14</f>
        <v>0</v>
      </c>
    </row>
    <row r="15" spans="1:4" ht="12.75">
      <c r="A15" s="6" t="s">
        <v>4</v>
      </c>
      <c r="B15" s="6"/>
      <c r="C15" s="13">
        <f>SUM(D4:D14)</f>
        <v>0</v>
      </c>
      <c r="D15" s="4"/>
    </row>
  </sheetData>
  <mergeCells count="2">
    <mergeCell ref="A15:B15"/>
    <mergeCell ref="E3:F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16" sqref="C16"/>
    </sheetView>
  </sheetViews>
  <sheetFormatPr defaultColWidth="9.00390625" defaultRowHeight="12.75"/>
  <cols>
    <col min="1" max="1" width="11.75390625" style="0" customWidth="1"/>
    <col min="2" max="2" width="14.75390625" style="0" customWidth="1"/>
  </cols>
  <sheetData>
    <row r="1" spans="1:2" ht="12.75">
      <c r="A1" t="s">
        <v>0</v>
      </c>
      <c r="B1" s="2"/>
    </row>
    <row r="2" spans="1:2" ht="12.75">
      <c r="A2" t="s">
        <v>8</v>
      </c>
      <c r="B2" s="10"/>
    </row>
    <row r="3" spans="1:2" ht="12.75">
      <c r="A3" t="s">
        <v>9</v>
      </c>
      <c r="B3" s="2"/>
    </row>
    <row r="5" spans="1:4" ht="12.75">
      <c r="A5" s="5" t="s">
        <v>5</v>
      </c>
      <c r="B5" s="5" t="s">
        <v>10</v>
      </c>
      <c r="C5" s="5" t="s">
        <v>11</v>
      </c>
      <c r="D5" s="4"/>
    </row>
    <row r="6" spans="1:4" ht="12.75">
      <c r="A6" s="3">
        <v>1</v>
      </c>
      <c r="B6" s="11">
        <f>B2*B3</f>
        <v>0</v>
      </c>
      <c r="C6" s="7"/>
      <c r="D6" s="8">
        <f>B6/(1+$B$1)^A6</f>
        <v>0</v>
      </c>
    </row>
    <row r="7" spans="1:4" ht="12.75">
      <c r="A7" s="3">
        <v>2</v>
      </c>
      <c r="B7" s="11">
        <f>B6</f>
        <v>0</v>
      </c>
      <c r="C7" s="7"/>
      <c r="D7" s="8">
        <f>B7/(1+$B$1)^A7</f>
        <v>0</v>
      </c>
    </row>
    <row r="8" spans="1:4" ht="12.75">
      <c r="A8" s="3">
        <v>3</v>
      </c>
      <c r="B8" s="11">
        <f>B7</f>
        <v>0</v>
      </c>
      <c r="C8" s="7"/>
      <c r="D8" s="8">
        <f>B8/(1+$B$1)^A8</f>
        <v>0</v>
      </c>
    </row>
    <row r="9" spans="1:4" ht="12.75">
      <c r="A9" s="3">
        <v>4</v>
      </c>
      <c r="B9" s="11">
        <f>B8</f>
        <v>0</v>
      </c>
      <c r="C9" s="7"/>
      <c r="D9" s="8">
        <f>B9/(1+$B$1)^A9</f>
        <v>0</v>
      </c>
    </row>
    <row r="10" spans="1:4" ht="12.75">
      <c r="A10" s="3">
        <v>5</v>
      </c>
      <c r="B10" s="11">
        <f>B9</f>
        <v>0</v>
      </c>
      <c r="C10" s="7"/>
      <c r="D10" s="8">
        <f>B10/(1+$B$1)^A10</f>
        <v>0</v>
      </c>
    </row>
    <row r="11" spans="1:4" ht="12.75">
      <c r="A11" s="3">
        <v>5</v>
      </c>
      <c r="B11" s="7"/>
      <c r="C11" s="12">
        <f>B2</f>
        <v>0</v>
      </c>
      <c r="D11" s="8">
        <f>C11/(1+$B$1)^A11</f>
        <v>0</v>
      </c>
    </row>
    <row r="12" spans="1:4" ht="12.75">
      <c r="A12" s="6" t="s">
        <v>12</v>
      </c>
      <c r="B12" s="6"/>
      <c r="C12" s="13">
        <f>SUM(D6:D11)</f>
        <v>0</v>
      </c>
      <c r="D12" s="4"/>
    </row>
  </sheetData>
  <mergeCells count="1">
    <mergeCell ref="A12:B1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osoba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Strouhal</dc:creator>
  <cp:keywords/>
  <dc:description/>
  <cp:lastModifiedBy>Ing. Jiří Strouhal</cp:lastModifiedBy>
  <dcterms:created xsi:type="dcterms:W3CDTF">2006-01-15T08:40:32Z</dcterms:created>
  <dcterms:modified xsi:type="dcterms:W3CDTF">2006-01-15T08:59:41Z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